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0" windowWidth="19095" windowHeight="8415" activeTab="2"/>
  </bookViews>
  <sheets>
    <sheet name="Main" sheetId="1" r:id="rId1"/>
    <sheet name="Taiwan" sheetId="2" r:id="rId2"/>
    <sheet name="Taobao" sheetId="3" r:id="rId3"/>
    <sheet name="U.S" sheetId="4" r:id="rId4"/>
    <sheet name="E.L.F" sheetId="5" r:id="rId5"/>
    <sheet name="Apparel" sheetId="6" r:id="rId6"/>
    <sheet name="Accessories" sheetId="7" r:id="rId7"/>
  </sheets>
  <calcPr calcId="125725"/>
</workbook>
</file>

<file path=xl/calcChain.xml><?xml version="1.0" encoding="utf-8"?>
<calcChain xmlns="http://schemas.openxmlformats.org/spreadsheetml/2006/main">
  <c r="H5" i="3"/>
  <c r="H6"/>
  <c r="H7"/>
  <c r="H8"/>
  <c r="H9"/>
  <c r="H10"/>
  <c r="H11"/>
  <c r="H12"/>
  <c r="H4"/>
  <c r="N13" i="1"/>
  <c r="D14" i="4"/>
  <c r="D14" i="5"/>
  <c r="D20" i="6"/>
  <c r="D24" i="7"/>
  <c r="G6" i="6"/>
  <c r="G7"/>
  <c r="G8"/>
  <c r="G9"/>
  <c r="G10"/>
  <c r="G11"/>
  <c r="G12"/>
  <c r="G13"/>
  <c r="G14"/>
  <c r="G15"/>
  <c r="G16"/>
  <c r="G17"/>
  <c r="G18"/>
  <c r="G5"/>
  <c r="J5" i="3"/>
  <c r="J7"/>
  <c r="J9"/>
  <c r="J11"/>
  <c r="L12" i="4"/>
  <c r="N12" s="1"/>
  <c r="L11"/>
  <c r="N11" s="1"/>
  <c r="L10"/>
  <c r="N10" s="1"/>
  <c r="L9"/>
  <c r="N9" s="1"/>
  <c r="L8"/>
  <c r="N8" s="1"/>
  <c r="L7"/>
  <c r="N7" s="1"/>
  <c r="L6"/>
  <c r="N6" s="1"/>
  <c r="L5"/>
  <c r="N5" s="1"/>
  <c r="L4"/>
  <c r="N4" s="1"/>
  <c r="J12" i="3"/>
  <c r="J10"/>
  <c r="J8"/>
  <c r="J6"/>
  <c r="J4"/>
  <c r="D14" s="1"/>
  <c r="F12" i="5"/>
  <c r="F11"/>
  <c r="F10"/>
  <c r="F9"/>
  <c r="F8"/>
  <c r="F7"/>
  <c r="F6"/>
  <c r="F5"/>
  <c r="F22" i="7"/>
  <c r="F21"/>
  <c r="F20"/>
  <c r="F19"/>
  <c r="F18"/>
  <c r="F17"/>
  <c r="F16"/>
  <c r="F15"/>
  <c r="F14"/>
  <c r="F13"/>
  <c r="F12"/>
  <c r="F11"/>
  <c r="F10"/>
  <c r="F9"/>
  <c r="F8"/>
  <c r="F7"/>
  <c r="F6"/>
  <c r="F5"/>
  <c r="D18" i="2"/>
  <c r="L16"/>
  <c r="O16" s="1"/>
  <c r="L15"/>
  <c r="O15" s="1"/>
  <c r="L14"/>
  <c r="O14" s="1"/>
  <c r="L6"/>
  <c r="O6" s="1"/>
  <c r="L7"/>
  <c r="O7" s="1"/>
  <c r="L8"/>
  <c r="O8" s="1"/>
  <c r="L9"/>
  <c r="O9" s="1"/>
  <c r="L10"/>
  <c r="O10" s="1"/>
  <c r="L11"/>
  <c r="O11" s="1"/>
  <c r="L12"/>
  <c r="O12" s="1"/>
  <c r="L13"/>
  <c r="O13" s="1"/>
  <c r="O5"/>
  <c r="L5"/>
</calcChain>
</file>

<file path=xl/sharedStrings.xml><?xml version="1.0" encoding="utf-8"?>
<sst xmlns="http://schemas.openxmlformats.org/spreadsheetml/2006/main" count="101" uniqueCount="62">
  <si>
    <t>Order Form</t>
  </si>
  <si>
    <t>Name :</t>
  </si>
  <si>
    <t>Contact Number :</t>
  </si>
  <si>
    <t>Email Address :</t>
  </si>
  <si>
    <t>Mailing Address :</t>
  </si>
  <si>
    <t>Mode Of Payment :</t>
  </si>
  <si>
    <t>Mode Of Delivery :</t>
  </si>
  <si>
    <t>Postal Code :</t>
  </si>
  <si>
    <t>For Singapore Buyers :</t>
  </si>
  <si>
    <t>Payment</t>
  </si>
  <si>
    <t>POSB Savings - 112-42114-9</t>
  </si>
  <si>
    <t>OCBC Savings - 560-9-002026</t>
  </si>
  <si>
    <t>Paypal - gummy-wonders@hotmail.com</t>
  </si>
  <si>
    <t>For Overseas Buyers :</t>
  </si>
  <si>
    <t>Through Meetup - Simei MRT Station ONLY !</t>
  </si>
  <si>
    <t>Calculation</t>
  </si>
  <si>
    <t>Taiwan Spree - NT Price / 10</t>
  </si>
  <si>
    <t>U.S Spree - US Price x 2</t>
  </si>
  <si>
    <t>All Prices Include :</t>
  </si>
  <si>
    <t>. Agent Fee</t>
  </si>
  <si>
    <t>. Paypal Fee</t>
  </si>
  <si>
    <t>. Shipping Fee</t>
  </si>
  <si>
    <t>Taobao Spree - [ ( 一口价 + EMS ) * 1.17] * 0.24 ]</t>
  </si>
  <si>
    <t>. Singapore Postage Fee ( Normal )</t>
  </si>
  <si>
    <t>. China / U.S / Taiwan Local Postage to agent</t>
  </si>
  <si>
    <r>
      <t xml:space="preserve">Registered Postage - $1.00 </t>
    </r>
    <r>
      <rPr>
        <sz val="14"/>
        <color rgb="FFFF0000"/>
        <rFont val="Calibri"/>
        <family val="2"/>
        <scheme val="minor"/>
      </rPr>
      <t>( Recommended )</t>
    </r>
  </si>
  <si>
    <t>Item URL</t>
  </si>
  <si>
    <t>Item Name</t>
  </si>
  <si>
    <t>Colour</t>
  </si>
  <si>
    <t>Size</t>
  </si>
  <si>
    <t>一口价</t>
  </si>
  <si>
    <t>EMS</t>
  </si>
  <si>
    <t>NT Price</t>
  </si>
  <si>
    <t>Additional Charges ( A.C )</t>
  </si>
  <si>
    <t>A.C</t>
  </si>
  <si>
    <t>SGD</t>
  </si>
  <si>
    <t>Total</t>
  </si>
  <si>
    <t xml:space="preserve">Item Name </t>
  </si>
  <si>
    <t>Qty</t>
  </si>
  <si>
    <t>Remark</t>
  </si>
  <si>
    <t>SUBTOTAL :</t>
  </si>
  <si>
    <t>Taiwan Spree Order Form</t>
  </si>
  <si>
    <t>SPECIAL : Taiwan Spree has FREE REGISTERED POSTAGE !</t>
  </si>
  <si>
    <t>Accessories Spree Order Form</t>
  </si>
  <si>
    <t>if applicable</t>
  </si>
  <si>
    <t>Item Code</t>
  </si>
  <si>
    <t>Ring Size</t>
  </si>
  <si>
    <t>How to determine your ring size ?</t>
  </si>
  <si>
    <t>1. wrap a piece of string or a strip of paper around your finger</t>
  </si>
  <si>
    <t>2. mark the point where the two ends meet</t>
  </si>
  <si>
    <t>3. Measure the string or paper against a ruler to get the circumference of you finger</t>
  </si>
  <si>
    <t>4. divide that by 3.14 to get the diameter of your finger</t>
  </si>
  <si>
    <t>American Size</t>
  </si>
  <si>
    <t>Inside Diameter</t>
  </si>
  <si>
    <t>Cant find your inside diameter ? Get the one closest to it.</t>
  </si>
  <si>
    <t>USD</t>
  </si>
  <si>
    <t>Taobao Spree Order Form</t>
  </si>
  <si>
    <t>U.S Spree Order Form</t>
  </si>
  <si>
    <t>E.L.F Spree Order Form</t>
  </si>
  <si>
    <t>Apparel Spree Order Form</t>
  </si>
  <si>
    <t>SPECIAL : 3 FOR $9.90 ONLY !</t>
  </si>
  <si>
    <t>TOTAL AMOUNT TO BE PAID 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</si>
</sst>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indexed="8"/>
      <name val="標楷體"/>
      <family val="4"/>
      <charset val="136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Alignment="1"/>
    <xf numFmtId="0" fontId="6" fillId="0" borderId="1" xfId="0" applyFont="1" applyBorder="1" applyAlignment="1">
      <alignment horizontal="center"/>
    </xf>
    <xf numFmtId="44" fontId="0" fillId="0" borderId="1" xfId="1" applyFont="1" applyBorder="1" applyAlignment="1"/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4" fontId="0" fillId="0" borderId="0" xfId="1" applyFont="1" applyBorder="1"/>
    <xf numFmtId="0" fontId="4" fillId="0" borderId="0" xfId="0" applyFont="1" applyFill="1" applyBorder="1" applyAlignment="1">
      <alignment horizontal="left"/>
    </xf>
    <xf numFmtId="0" fontId="0" fillId="2" borderId="1" xfId="0" applyFill="1" applyBorder="1"/>
    <xf numFmtId="0" fontId="0" fillId="0" borderId="0" xfId="0" applyAlignment="1">
      <alignment vertical="top"/>
    </xf>
    <xf numFmtId="0" fontId="0" fillId="0" borderId="1" xfId="0" applyBorder="1" applyAlignment="1"/>
    <xf numFmtId="0" fontId="10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/>
    <xf numFmtId="0" fontId="0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2" fillId="0" borderId="0" xfId="0" applyFont="1" applyBorder="1" applyAlignment="1">
      <alignment horizontal="center" vertical="top" wrapText="1"/>
    </xf>
    <xf numFmtId="0" fontId="0" fillId="0" borderId="1" xfId="1" applyNumberFormat="1" applyFont="1" applyBorder="1"/>
    <xf numFmtId="44" fontId="0" fillId="0" borderId="1" xfId="1" applyFont="1" applyBorder="1" applyAlignment="1">
      <alignment horizontal="center"/>
    </xf>
    <xf numFmtId="0" fontId="4" fillId="0" borderId="0" xfId="0" applyFont="1" applyFill="1" applyBorder="1" applyAlignment="1"/>
    <xf numFmtId="44" fontId="0" fillId="0" borderId="12" xfId="1" applyFont="1" applyBorder="1" applyAlignment="1"/>
    <xf numFmtId="0" fontId="11" fillId="0" borderId="0" xfId="0" applyFont="1" applyAlignment="1"/>
    <xf numFmtId="0" fontId="9" fillId="0" borderId="0" xfId="0" applyFont="1" applyAlignment="1">
      <alignment horizontal="center" vertical="center"/>
    </xf>
    <xf numFmtId="44" fontId="9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U.S!A1"/><Relationship Id="rId2" Type="http://schemas.openxmlformats.org/officeDocument/2006/relationships/hyperlink" Target="#Taobao!A1"/><Relationship Id="rId1" Type="http://schemas.openxmlformats.org/officeDocument/2006/relationships/hyperlink" Target="#Taiwan!A1"/><Relationship Id="rId6" Type="http://schemas.openxmlformats.org/officeDocument/2006/relationships/hyperlink" Target="#Accessories!A1"/><Relationship Id="rId5" Type="http://schemas.openxmlformats.org/officeDocument/2006/relationships/hyperlink" Target="#Apparel!A1"/><Relationship Id="rId4" Type="http://schemas.openxmlformats.org/officeDocument/2006/relationships/hyperlink" Target="#E.L.F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ain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19</xdr:row>
      <xdr:rowOff>19589</xdr:rowOff>
    </xdr:from>
    <xdr:ext cx="3182709" cy="538746"/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9050" y="4639214"/>
          <a:ext cx="3182709" cy="538746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Taiwan Spree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Order Form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181514</xdr:rowOff>
    </xdr:from>
    <xdr:ext cx="3205220" cy="538746"/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0" y="5182139"/>
          <a:ext cx="3205220" cy="538746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Taobao Spree Order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Form</a:t>
          </a:r>
        </a:p>
      </xdr:txBody>
    </xdr:sp>
    <xdr:clientData/>
  </xdr:oneCellAnchor>
  <xdr:oneCellAnchor>
    <xdr:from>
      <xdr:col>5</xdr:col>
      <xdr:colOff>9525</xdr:colOff>
      <xdr:row>19</xdr:row>
      <xdr:rowOff>10064</xdr:rowOff>
    </xdr:from>
    <xdr:ext cx="2757393" cy="538746"/>
    <xdr:sp macro="" textlink="">
      <xdr:nvSpPr>
        <xdr:cNvPr id="6" name="Bevel 5">
          <a:hlinkClick xmlns:r="http://schemas.openxmlformats.org/officeDocument/2006/relationships" r:id="rId3"/>
        </xdr:cNvPr>
        <xdr:cNvSpPr/>
      </xdr:nvSpPr>
      <xdr:spPr>
        <a:xfrm>
          <a:off x="3409950" y="4629689"/>
          <a:ext cx="2757393" cy="538746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U.S Spree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Order Form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9525</xdr:colOff>
      <xdr:row>21</xdr:row>
      <xdr:rowOff>181514</xdr:rowOff>
    </xdr:from>
    <xdr:ext cx="2908237" cy="538746"/>
    <xdr:sp macro="" textlink="">
      <xdr:nvSpPr>
        <xdr:cNvPr id="7" name="Bevel 6">
          <a:hlinkClick xmlns:r="http://schemas.openxmlformats.org/officeDocument/2006/relationships" r:id="rId4"/>
        </xdr:cNvPr>
        <xdr:cNvSpPr/>
      </xdr:nvSpPr>
      <xdr:spPr>
        <a:xfrm>
          <a:off x="3409950" y="5182139"/>
          <a:ext cx="2908237" cy="538746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E.L.F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Spree Order Form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285750</xdr:colOff>
      <xdr:row>19</xdr:row>
      <xdr:rowOff>10064</xdr:rowOff>
    </xdr:from>
    <xdr:ext cx="3260699" cy="538746"/>
    <xdr:sp macro="" textlink="">
      <xdr:nvSpPr>
        <xdr:cNvPr id="8" name="Bevel 7">
          <a:hlinkClick xmlns:r="http://schemas.openxmlformats.org/officeDocument/2006/relationships" r:id="rId5"/>
        </xdr:cNvPr>
        <xdr:cNvSpPr/>
      </xdr:nvSpPr>
      <xdr:spPr>
        <a:xfrm>
          <a:off x="6838950" y="4629689"/>
          <a:ext cx="3260699" cy="538746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Apparel Spree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Order Form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285750</xdr:colOff>
      <xdr:row>21</xdr:row>
      <xdr:rowOff>171989</xdr:rowOff>
    </xdr:from>
    <xdr:ext cx="3654790" cy="538746"/>
    <xdr:sp macro="" textlink="">
      <xdr:nvSpPr>
        <xdr:cNvPr id="9" name="Bevel 8">
          <a:hlinkClick xmlns:r="http://schemas.openxmlformats.org/officeDocument/2006/relationships" r:id="rId6"/>
        </xdr:cNvPr>
        <xdr:cNvSpPr/>
      </xdr:nvSpPr>
      <xdr:spPr>
        <a:xfrm>
          <a:off x="6838950" y="5172614"/>
          <a:ext cx="3654790" cy="538746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Accessories Spree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Order Form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228600</xdr:colOff>
      <xdr:row>17</xdr:row>
      <xdr:rowOff>9525</xdr:rowOff>
    </xdr:from>
    <xdr:ext cx="1778195" cy="805375"/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724525" y="3543300"/>
          <a:ext cx="1778195" cy="8053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Back to Main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</xdr:row>
      <xdr:rowOff>0</xdr:rowOff>
    </xdr:from>
    <xdr:ext cx="1778195" cy="805375"/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4981575" y="2876550"/>
          <a:ext cx="1778195" cy="8053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Back to Main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13</xdr:row>
      <xdr:rowOff>0</xdr:rowOff>
    </xdr:from>
    <xdr:ext cx="1778195" cy="805375"/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4276725" y="2876550"/>
          <a:ext cx="1778195" cy="8053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Back to Main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</xdr:row>
      <xdr:rowOff>0</xdr:rowOff>
    </xdr:from>
    <xdr:ext cx="1778195" cy="805375"/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4981575" y="3000375"/>
          <a:ext cx="1778195" cy="8053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Back to Main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19</xdr:row>
      <xdr:rowOff>0</xdr:rowOff>
    </xdr:from>
    <xdr:ext cx="1778195" cy="805375"/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3657600" y="4038600"/>
          <a:ext cx="1778195" cy="8053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Back to Main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10</xdr:row>
      <xdr:rowOff>0</xdr:rowOff>
    </xdr:from>
    <xdr:ext cx="1778195" cy="805375"/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7677150" y="2247900"/>
          <a:ext cx="1778195" cy="805375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Back to Main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9"/>
  <sheetViews>
    <sheetView workbookViewId="0">
      <selection activeCell="N13" sqref="N13:Q14"/>
    </sheetView>
  </sheetViews>
  <sheetFormatPr defaultRowHeight="15"/>
  <cols>
    <col min="1" max="1" width="23.5703125" customWidth="1"/>
    <col min="2" max="2" width="9.140625" hidden="1" customWidth="1"/>
    <col min="9" max="9" width="10.7109375" bestFit="1" customWidth="1"/>
  </cols>
  <sheetData>
    <row r="1" spans="1:17" ht="36.75" thickBot="1">
      <c r="A1" s="46" t="s">
        <v>0</v>
      </c>
      <c r="B1" s="46"/>
      <c r="C1" s="46"/>
      <c r="D1" s="46"/>
      <c r="E1" s="46"/>
      <c r="F1" s="46"/>
      <c r="G1" s="47"/>
      <c r="I1" s="48" t="s">
        <v>15</v>
      </c>
      <c r="J1" s="48"/>
      <c r="K1" s="48"/>
      <c r="L1" s="48"/>
      <c r="M1" s="48"/>
      <c r="N1" s="48"/>
      <c r="O1" s="48"/>
    </row>
    <row r="2" spans="1:17" ht="18.75">
      <c r="A2" s="42" t="s">
        <v>1</v>
      </c>
      <c r="B2" s="43"/>
      <c r="C2" s="49"/>
      <c r="D2" s="49"/>
      <c r="E2" s="49"/>
      <c r="F2" s="49"/>
      <c r="G2" s="50"/>
      <c r="H2" s="2"/>
      <c r="I2" s="3" t="s">
        <v>22</v>
      </c>
    </row>
    <row r="3" spans="1:17" ht="18.75">
      <c r="A3" s="44" t="s">
        <v>2</v>
      </c>
      <c r="B3" s="45"/>
      <c r="C3" s="40"/>
      <c r="D3" s="40"/>
      <c r="E3" s="40"/>
      <c r="F3" s="40"/>
      <c r="G3" s="41"/>
      <c r="I3" s="3" t="s">
        <v>16</v>
      </c>
    </row>
    <row r="4" spans="1:17" ht="18.75">
      <c r="A4" s="44" t="s">
        <v>3</v>
      </c>
      <c r="B4" s="45"/>
      <c r="C4" s="40"/>
      <c r="D4" s="40"/>
      <c r="E4" s="40"/>
      <c r="F4" s="40"/>
      <c r="G4" s="41"/>
      <c r="I4" s="3" t="s">
        <v>17</v>
      </c>
    </row>
    <row r="5" spans="1:17" ht="18.75">
      <c r="A5" s="44" t="s">
        <v>5</v>
      </c>
      <c r="B5" s="45"/>
      <c r="C5" s="40"/>
      <c r="D5" s="40"/>
      <c r="E5" s="40"/>
      <c r="F5" s="40"/>
      <c r="G5" s="41"/>
      <c r="I5" s="3" t="s">
        <v>18</v>
      </c>
    </row>
    <row r="6" spans="1:17" ht="18.75">
      <c r="A6" s="44" t="s">
        <v>6</v>
      </c>
      <c r="B6" s="45"/>
      <c r="C6" s="40"/>
      <c r="D6" s="40"/>
      <c r="E6" s="40"/>
      <c r="F6" s="40"/>
      <c r="G6" s="41"/>
      <c r="I6" s="3" t="s">
        <v>19</v>
      </c>
      <c r="K6" s="3" t="s">
        <v>23</v>
      </c>
    </row>
    <row r="7" spans="1:17" ht="18.75">
      <c r="A7" s="44" t="s">
        <v>4</v>
      </c>
      <c r="B7" s="45"/>
      <c r="C7" s="40"/>
      <c r="D7" s="40"/>
      <c r="E7" s="40"/>
      <c r="F7" s="40"/>
      <c r="G7" s="41"/>
      <c r="I7" s="3" t="s">
        <v>20</v>
      </c>
      <c r="K7" s="3" t="s">
        <v>24</v>
      </c>
    </row>
    <row r="8" spans="1:17" ht="19.5" thickBot="1">
      <c r="A8" s="52" t="s">
        <v>7</v>
      </c>
      <c r="B8" s="53"/>
      <c r="C8" s="54"/>
      <c r="D8" s="54"/>
      <c r="E8" s="54"/>
      <c r="F8" s="54"/>
      <c r="G8" s="55"/>
      <c r="I8" s="3" t="s">
        <v>21</v>
      </c>
      <c r="K8" s="3"/>
    </row>
    <row r="10" spans="1:17" ht="18.75">
      <c r="A10" s="4" t="s">
        <v>9</v>
      </c>
      <c r="I10" s="51" t="s">
        <v>33</v>
      </c>
      <c r="J10" s="51"/>
      <c r="K10" s="51"/>
      <c r="L10" s="51"/>
      <c r="M10" s="51"/>
      <c r="N10" s="51"/>
      <c r="O10" s="51"/>
    </row>
    <row r="11" spans="1:17" ht="18.75">
      <c r="A11" s="4" t="s">
        <v>8</v>
      </c>
      <c r="I11" s="3" t="s">
        <v>25</v>
      </c>
      <c r="J11" s="11"/>
      <c r="K11" s="11"/>
      <c r="L11" s="11"/>
      <c r="M11" s="11"/>
      <c r="N11" s="11"/>
      <c r="O11" s="11"/>
    </row>
    <row r="12" spans="1:17" ht="18.75">
      <c r="A12" s="3" t="s">
        <v>10</v>
      </c>
      <c r="I12" s="3"/>
    </row>
    <row r="13" spans="1:17" ht="18.75" customHeight="1">
      <c r="A13" s="3" t="s">
        <v>11</v>
      </c>
      <c r="G13" s="38" t="s">
        <v>61</v>
      </c>
      <c r="H13" s="38"/>
      <c r="I13" s="38"/>
      <c r="J13" s="38"/>
      <c r="K13" s="38"/>
      <c r="L13" s="38"/>
      <c r="M13" s="38"/>
      <c r="N13" s="39">
        <f>SUM(Accessories!D18:E18,Accessories!D24)</f>
        <v>0</v>
      </c>
      <c r="O13" s="39"/>
      <c r="P13" s="39"/>
      <c r="Q13" s="39"/>
    </row>
    <row r="14" spans="1:17" ht="18.75" customHeight="1">
      <c r="A14" s="3" t="s">
        <v>12</v>
      </c>
      <c r="G14" s="38"/>
      <c r="H14" s="38"/>
      <c r="I14" s="38"/>
      <c r="J14" s="38"/>
      <c r="K14" s="38"/>
      <c r="L14" s="38"/>
      <c r="M14" s="38"/>
      <c r="N14" s="39"/>
      <c r="O14" s="39"/>
      <c r="P14" s="39"/>
      <c r="Q14" s="39"/>
    </row>
    <row r="15" spans="1:17" ht="18.75">
      <c r="A15" s="3" t="s">
        <v>14</v>
      </c>
      <c r="G15" s="2"/>
      <c r="H15" s="2"/>
      <c r="I15" s="2"/>
    </row>
    <row r="16" spans="1:17" ht="18.75">
      <c r="A16" s="4" t="s">
        <v>13</v>
      </c>
      <c r="I16" s="3"/>
    </row>
    <row r="17" spans="1:9" ht="18.75">
      <c r="A17" s="3" t="s">
        <v>12</v>
      </c>
      <c r="I17" s="3"/>
    </row>
    <row r="19" spans="1:9">
      <c r="A19" s="11"/>
      <c r="B19" s="11"/>
      <c r="C19" s="11"/>
      <c r="D19" s="11"/>
      <c r="E19" s="11"/>
      <c r="F19" s="11"/>
      <c r="G19" s="11"/>
    </row>
  </sheetData>
  <mergeCells count="19">
    <mergeCell ref="A1:G1"/>
    <mergeCell ref="I1:O1"/>
    <mergeCell ref="C2:G2"/>
    <mergeCell ref="C3:G3"/>
    <mergeCell ref="C4:G4"/>
    <mergeCell ref="G13:M14"/>
    <mergeCell ref="N13:Q14"/>
    <mergeCell ref="C5:G5"/>
    <mergeCell ref="C6:G6"/>
    <mergeCell ref="A2:B2"/>
    <mergeCell ref="A3:B3"/>
    <mergeCell ref="A4:B4"/>
    <mergeCell ref="A5:B5"/>
    <mergeCell ref="A6:B6"/>
    <mergeCell ref="I10:O10"/>
    <mergeCell ref="C7:G7"/>
    <mergeCell ref="A8:B8"/>
    <mergeCell ref="C8:G8"/>
    <mergeCell ref="A7:B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7"/>
  <sheetViews>
    <sheetView workbookViewId="0">
      <selection activeCell="L18" sqref="L18"/>
    </sheetView>
  </sheetViews>
  <sheetFormatPr defaultRowHeight="15"/>
  <cols>
    <col min="9" max="9" width="9.28515625" bestFit="1" customWidth="1"/>
    <col min="10" max="10" width="9.85546875" customWidth="1"/>
    <col min="11" max="11" width="11.42578125" bestFit="1" customWidth="1"/>
    <col min="13" max="13" width="9.28515625" customWidth="1"/>
    <col min="14" max="14" width="11.140625" customWidth="1"/>
    <col min="15" max="15" width="9.7109375" customWidth="1"/>
    <col min="16" max="16" width="10.5703125" bestFit="1" customWidth="1"/>
  </cols>
  <sheetData>
    <row r="1" spans="1:16" ht="36">
      <c r="A1" s="66" t="s">
        <v>41</v>
      </c>
      <c r="B1" s="66"/>
      <c r="C1" s="66"/>
      <c r="D1" s="66"/>
      <c r="E1" s="66"/>
      <c r="F1" s="66"/>
      <c r="G1" s="66"/>
      <c r="H1" s="66"/>
    </row>
    <row r="2" spans="1:16" ht="21">
      <c r="A2" s="67" t="s">
        <v>42</v>
      </c>
      <c r="B2" s="67"/>
      <c r="C2" s="67"/>
      <c r="D2" s="67"/>
      <c r="E2" s="67"/>
      <c r="F2" s="67"/>
      <c r="G2" s="67"/>
      <c r="H2" s="67"/>
    </row>
    <row r="4" spans="1:16" ht="21">
      <c r="A4" s="68" t="s">
        <v>26</v>
      </c>
      <c r="B4" s="68"/>
      <c r="C4" s="68" t="s">
        <v>37</v>
      </c>
      <c r="D4" s="68"/>
      <c r="E4" s="68"/>
      <c r="F4" s="68"/>
      <c r="G4" s="68"/>
      <c r="H4" s="68"/>
      <c r="I4" s="12" t="s">
        <v>28</v>
      </c>
      <c r="J4" s="12" t="s">
        <v>29</v>
      </c>
      <c r="K4" s="12" t="s">
        <v>32</v>
      </c>
      <c r="L4" s="12" t="s">
        <v>35</v>
      </c>
      <c r="M4" s="12" t="s">
        <v>38</v>
      </c>
      <c r="N4" s="12" t="s">
        <v>34</v>
      </c>
      <c r="O4" s="12" t="s">
        <v>36</v>
      </c>
      <c r="P4" s="12" t="s">
        <v>39</v>
      </c>
    </row>
    <row r="5" spans="1:16">
      <c r="A5" s="63"/>
      <c r="B5" s="64"/>
      <c r="C5" s="63"/>
      <c r="D5" s="65"/>
      <c r="E5" s="65"/>
      <c r="F5" s="65"/>
      <c r="G5" s="65"/>
      <c r="H5" s="64"/>
      <c r="I5" s="5"/>
      <c r="J5" s="5"/>
      <c r="K5" s="7"/>
      <c r="L5" s="7">
        <f>K5/10</f>
        <v>0</v>
      </c>
      <c r="N5" s="7"/>
      <c r="O5" s="13">
        <f>(L5+N5)*M5</f>
        <v>0</v>
      </c>
      <c r="P5" s="13"/>
    </row>
    <row r="6" spans="1:16">
      <c r="A6" s="63"/>
      <c r="B6" s="64"/>
      <c r="C6" s="63"/>
      <c r="D6" s="65"/>
      <c r="E6" s="65"/>
      <c r="F6" s="65"/>
      <c r="G6" s="65"/>
      <c r="H6" s="64"/>
      <c r="I6" s="5"/>
      <c r="J6" s="5"/>
      <c r="K6" s="7"/>
      <c r="L6" s="7">
        <f t="shared" ref="L6:L16" si="0">K6/10</f>
        <v>0</v>
      </c>
      <c r="M6" s="5"/>
      <c r="N6" s="7"/>
      <c r="O6" s="13">
        <f t="shared" ref="O6:O13" si="1">(L6+N6)*M6</f>
        <v>0</v>
      </c>
      <c r="P6" s="13"/>
    </row>
    <row r="7" spans="1:16">
      <c r="A7" s="63"/>
      <c r="B7" s="64"/>
      <c r="C7" s="63"/>
      <c r="D7" s="65"/>
      <c r="E7" s="65"/>
      <c r="F7" s="65"/>
      <c r="G7" s="65"/>
      <c r="H7" s="64"/>
      <c r="I7" s="5"/>
      <c r="J7" s="5"/>
      <c r="K7" s="7"/>
      <c r="L7" s="7">
        <f t="shared" si="0"/>
        <v>0</v>
      </c>
      <c r="M7" s="5"/>
      <c r="N7" s="7"/>
      <c r="O7" s="13">
        <f t="shared" si="1"/>
        <v>0</v>
      </c>
      <c r="P7" s="13"/>
    </row>
    <row r="8" spans="1:16" ht="12.75" customHeight="1">
      <c r="A8" s="63"/>
      <c r="B8" s="64"/>
      <c r="C8" s="63"/>
      <c r="D8" s="65"/>
      <c r="E8" s="65"/>
      <c r="F8" s="65"/>
      <c r="G8" s="65"/>
      <c r="H8" s="64"/>
      <c r="I8" s="5"/>
      <c r="J8" s="5"/>
      <c r="K8" s="7"/>
      <c r="L8" s="7">
        <f t="shared" si="0"/>
        <v>0</v>
      </c>
      <c r="M8" s="5"/>
      <c r="N8" s="7"/>
      <c r="O8" s="13">
        <f t="shared" si="1"/>
        <v>0</v>
      </c>
      <c r="P8" s="13"/>
    </row>
    <row r="9" spans="1:16">
      <c r="A9" s="63"/>
      <c r="B9" s="64"/>
      <c r="C9" s="63"/>
      <c r="D9" s="65"/>
      <c r="E9" s="65"/>
      <c r="F9" s="65"/>
      <c r="G9" s="65"/>
      <c r="H9" s="64"/>
      <c r="I9" s="5"/>
      <c r="J9" s="5"/>
      <c r="K9" s="7"/>
      <c r="L9" s="7">
        <f t="shared" si="0"/>
        <v>0</v>
      </c>
      <c r="M9" s="5"/>
      <c r="N9" s="7"/>
      <c r="O9" s="13">
        <f t="shared" si="1"/>
        <v>0</v>
      </c>
      <c r="P9" s="13"/>
    </row>
    <row r="10" spans="1:16" ht="15" customHeight="1">
      <c r="A10" s="63"/>
      <c r="B10" s="64"/>
      <c r="C10" s="63"/>
      <c r="D10" s="65"/>
      <c r="E10" s="65"/>
      <c r="F10" s="65"/>
      <c r="G10" s="65"/>
      <c r="H10" s="64"/>
      <c r="I10" s="5"/>
      <c r="J10" s="5"/>
      <c r="K10" s="7"/>
      <c r="L10" s="7">
        <f t="shared" si="0"/>
        <v>0</v>
      </c>
      <c r="M10" s="5"/>
      <c r="N10" s="7"/>
      <c r="O10" s="13">
        <f t="shared" si="1"/>
        <v>0</v>
      </c>
      <c r="P10" s="13"/>
    </row>
    <row r="11" spans="1:16" ht="12.75" customHeight="1">
      <c r="A11" s="58"/>
      <c r="B11" s="59"/>
      <c r="C11" s="60"/>
      <c r="D11" s="61"/>
      <c r="E11" s="61"/>
      <c r="F11" s="61"/>
      <c r="G11" s="61"/>
      <c r="H11" s="62"/>
      <c r="I11" s="14"/>
      <c r="J11" s="5"/>
      <c r="K11" s="7"/>
      <c r="L11" s="7">
        <f t="shared" si="0"/>
        <v>0</v>
      </c>
      <c r="M11" s="5"/>
      <c r="N11" s="7"/>
      <c r="O11" s="13">
        <f t="shared" si="1"/>
        <v>0</v>
      </c>
      <c r="P11" s="13"/>
    </row>
    <row r="12" spans="1:16">
      <c r="A12" s="63"/>
      <c r="B12" s="64"/>
      <c r="C12" s="63"/>
      <c r="D12" s="65"/>
      <c r="E12" s="65"/>
      <c r="F12" s="65"/>
      <c r="G12" s="65"/>
      <c r="H12" s="64"/>
      <c r="I12" s="5"/>
      <c r="J12" s="5"/>
      <c r="K12" s="7"/>
      <c r="L12" s="7">
        <f t="shared" si="0"/>
        <v>0</v>
      </c>
      <c r="M12" s="5"/>
      <c r="N12" s="7"/>
      <c r="O12" s="13">
        <f t="shared" si="1"/>
        <v>0</v>
      </c>
      <c r="P12" s="13"/>
    </row>
    <row r="13" spans="1:16" ht="13.5" customHeight="1">
      <c r="A13" s="63"/>
      <c r="B13" s="64"/>
      <c r="C13" s="63"/>
      <c r="D13" s="65"/>
      <c r="E13" s="65"/>
      <c r="F13" s="65"/>
      <c r="G13" s="65"/>
      <c r="H13" s="64"/>
      <c r="I13" s="5"/>
      <c r="J13" s="5"/>
      <c r="K13" s="7"/>
      <c r="L13" s="7">
        <f t="shared" si="0"/>
        <v>0</v>
      </c>
      <c r="M13" s="5"/>
      <c r="N13" s="7"/>
      <c r="O13" s="13">
        <f t="shared" si="1"/>
        <v>0</v>
      </c>
      <c r="P13" s="13"/>
    </row>
    <row r="14" spans="1:16" ht="12.75" customHeight="1">
      <c r="A14" s="58"/>
      <c r="B14" s="59"/>
      <c r="C14" s="60"/>
      <c r="D14" s="61"/>
      <c r="E14" s="61"/>
      <c r="F14" s="61"/>
      <c r="G14" s="61"/>
      <c r="H14" s="62"/>
      <c r="I14" s="14"/>
      <c r="J14" s="5"/>
      <c r="K14" s="7"/>
      <c r="L14" s="7">
        <f t="shared" si="0"/>
        <v>0</v>
      </c>
      <c r="M14" s="5"/>
      <c r="N14" s="7"/>
      <c r="O14" s="13">
        <f t="shared" ref="O14:O16" si="2">(L14+N14)*M14</f>
        <v>0</v>
      </c>
      <c r="P14" s="13"/>
    </row>
    <row r="15" spans="1:16">
      <c r="A15" s="63"/>
      <c r="B15" s="64"/>
      <c r="C15" s="63"/>
      <c r="D15" s="65"/>
      <c r="E15" s="65"/>
      <c r="F15" s="65"/>
      <c r="G15" s="65"/>
      <c r="H15" s="64"/>
      <c r="I15" s="5"/>
      <c r="J15" s="5"/>
      <c r="K15" s="7"/>
      <c r="L15" s="7">
        <f t="shared" si="0"/>
        <v>0</v>
      </c>
      <c r="M15" s="5"/>
      <c r="N15" s="7"/>
      <c r="O15" s="13">
        <f t="shared" si="2"/>
        <v>0</v>
      </c>
      <c r="P15" s="13"/>
    </row>
    <row r="16" spans="1:16" ht="13.5" customHeight="1">
      <c r="A16" s="63"/>
      <c r="B16" s="64"/>
      <c r="C16" s="63"/>
      <c r="D16" s="65"/>
      <c r="E16" s="65"/>
      <c r="F16" s="65"/>
      <c r="G16" s="65"/>
      <c r="H16" s="64"/>
      <c r="I16" s="5"/>
      <c r="J16" s="5"/>
      <c r="K16" s="7"/>
      <c r="L16" s="7">
        <f t="shared" si="0"/>
        <v>0</v>
      </c>
      <c r="M16" s="5"/>
      <c r="N16" s="7"/>
      <c r="O16" s="13">
        <f t="shared" si="2"/>
        <v>0</v>
      </c>
      <c r="P16" s="13"/>
    </row>
    <row r="18" spans="1:16" ht="33.75">
      <c r="A18" s="56" t="s">
        <v>40</v>
      </c>
      <c r="B18" s="56"/>
      <c r="C18" s="56"/>
      <c r="D18" s="57">
        <f>SUM(O5:O16)</f>
        <v>0</v>
      </c>
      <c r="E18" s="56"/>
    </row>
    <row r="26" spans="1:16">
      <c r="B26" s="8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8"/>
      <c r="O26" s="8"/>
      <c r="P26" s="8"/>
    </row>
    <row r="27" spans="1:16">
      <c r="A27" s="9"/>
      <c r="B27" s="9"/>
      <c r="C27" s="10"/>
      <c r="D27" s="10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</row>
  </sheetData>
  <mergeCells count="30">
    <mergeCell ref="A13:B13"/>
    <mergeCell ref="C13:H13"/>
    <mergeCell ref="A1:H1"/>
    <mergeCell ref="A2:H2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8:C18"/>
    <mergeCell ref="D18:E18"/>
    <mergeCell ref="A14:B14"/>
    <mergeCell ref="C14:H14"/>
    <mergeCell ref="A15:B15"/>
    <mergeCell ref="C15:H15"/>
    <mergeCell ref="A16:B16"/>
    <mergeCell ref="C16:H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4"/>
  <sheetViews>
    <sheetView tabSelected="1" workbookViewId="0">
      <selection activeCell="H4" sqref="H4"/>
    </sheetView>
  </sheetViews>
  <sheetFormatPr defaultRowHeight="15"/>
  <cols>
    <col min="2" max="2" width="18.28515625" customWidth="1"/>
    <col min="5" max="5" width="10.7109375" bestFit="1" customWidth="1"/>
    <col min="11" max="11" width="19.85546875" customWidth="1"/>
  </cols>
  <sheetData>
    <row r="1" spans="1:11" ht="36">
      <c r="A1" s="35" t="s">
        <v>56</v>
      </c>
      <c r="B1" s="35"/>
      <c r="C1" s="35"/>
      <c r="D1" s="35"/>
      <c r="E1" s="35"/>
    </row>
    <row r="3" spans="1:11" ht="21">
      <c r="A3" s="68" t="s">
        <v>26</v>
      </c>
      <c r="B3" s="68"/>
      <c r="C3" s="12" t="s">
        <v>28</v>
      </c>
      <c r="D3" s="12" t="s">
        <v>29</v>
      </c>
      <c r="E3" s="12" t="s">
        <v>30</v>
      </c>
      <c r="F3" s="12" t="s">
        <v>31</v>
      </c>
      <c r="G3" s="12" t="s">
        <v>38</v>
      </c>
      <c r="H3" s="12" t="s">
        <v>35</v>
      </c>
      <c r="I3" s="15" t="s">
        <v>34</v>
      </c>
      <c r="J3" s="12" t="s">
        <v>36</v>
      </c>
      <c r="K3" s="12" t="s">
        <v>39</v>
      </c>
    </row>
    <row r="4" spans="1:11">
      <c r="A4" s="63"/>
      <c r="B4" s="64"/>
      <c r="C4" s="5"/>
      <c r="D4" s="5"/>
      <c r="E4" s="7"/>
      <c r="F4" s="7"/>
      <c r="G4" s="5"/>
      <c r="H4" s="7">
        <f>(((E4+F4)*1.15)*0.24)*G4</f>
        <v>0</v>
      </c>
      <c r="I4" s="36"/>
      <c r="J4" s="7">
        <f>H4+I4</f>
        <v>0</v>
      </c>
      <c r="K4" s="6"/>
    </row>
    <row r="5" spans="1:11">
      <c r="A5" s="63"/>
      <c r="B5" s="64"/>
      <c r="C5" s="5"/>
      <c r="D5" s="5"/>
      <c r="E5" s="7"/>
      <c r="F5" s="7"/>
      <c r="G5" s="5"/>
      <c r="H5" s="7">
        <f t="shared" ref="H5:H12" si="0">(((E5+F5)*1.15)*0.24)*G5</f>
        <v>0</v>
      </c>
      <c r="I5" s="36"/>
      <c r="J5" s="7">
        <f t="shared" ref="J5:J12" si="1">H5+I5</f>
        <v>0</v>
      </c>
      <c r="K5" s="6"/>
    </row>
    <row r="6" spans="1:11">
      <c r="A6" s="63"/>
      <c r="B6" s="64"/>
      <c r="C6" s="5"/>
      <c r="D6" s="5"/>
      <c r="E6" s="7"/>
      <c r="F6" s="7"/>
      <c r="G6" s="5"/>
      <c r="H6" s="7">
        <f t="shared" si="0"/>
        <v>0</v>
      </c>
      <c r="I6" s="36"/>
      <c r="J6" s="7">
        <f t="shared" si="1"/>
        <v>0</v>
      </c>
      <c r="K6" s="6"/>
    </row>
    <row r="7" spans="1:11">
      <c r="A7" s="63"/>
      <c r="B7" s="64"/>
      <c r="C7" s="5"/>
      <c r="D7" s="5"/>
      <c r="E7" s="7"/>
      <c r="F7" s="7"/>
      <c r="G7" s="5"/>
      <c r="H7" s="7">
        <f t="shared" si="0"/>
        <v>0</v>
      </c>
      <c r="I7" s="36"/>
      <c r="J7" s="7">
        <f t="shared" si="1"/>
        <v>0</v>
      </c>
      <c r="K7" s="6"/>
    </row>
    <row r="8" spans="1:11">
      <c r="A8" s="63"/>
      <c r="B8" s="64"/>
      <c r="C8" s="5"/>
      <c r="D8" s="5"/>
      <c r="E8" s="7"/>
      <c r="F8" s="7"/>
      <c r="G8" s="5"/>
      <c r="H8" s="7">
        <f t="shared" si="0"/>
        <v>0</v>
      </c>
      <c r="I8" s="36"/>
      <c r="J8" s="7">
        <f t="shared" si="1"/>
        <v>0</v>
      </c>
      <c r="K8" s="6"/>
    </row>
    <row r="9" spans="1:11">
      <c r="A9" s="63"/>
      <c r="B9" s="64"/>
      <c r="C9" s="5"/>
      <c r="D9" s="5"/>
      <c r="E9" s="7"/>
      <c r="F9" s="7"/>
      <c r="G9" s="5"/>
      <c r="H9" s="7">
        <f t="shared" si="0"/>
        <v>0</v>
      </c>
      <c r="I9" s="36"/>
      <c r="J9" s="7">
        <f t="shared" si="1"/>
        <v>0</v>
      </c>
      <c r="K9" s="6"/>
    </row>
    <row r="10" spans="1:11" ht="19.5">
      <c r="A10" s="58"/>
      <c r="B10" s="59"/>
      <c r="C10" s="14"/>
      <c r="D10" s="5"/>
      <c r="E10" s="7"/>
      <c r="F10" s="7"/>
      <c r="G10" s="5"/>
      <c r="H10" s="7">
        <f t="shared" si="0"/>
        <v>0</v>
      </c>
      <c r="I10" s="36"/>
      <c r="J10" s="7">
        <f t="shared" si="1"/>
        <v>0</v>
      </c>
      <c r="K10" s="6"/>
    </row>
    <row r="11" spans="1:11">
      <c r="A11" s="63"/>
      <c r="B11" s="64"/>
      <c r="C11" s="5"/>
      <c r="D11" s="5"/>
      <c r="E11" s="7"/>
      <c r="F11" s="7"/>
      <c r="G11" s="5"/>
      <c r="H11" s="7">
        <f t="shared" si="0"/>
        <v>0</v>
      </c>
      <c r="I11" s="36"/>
      <c r="J11" s="7">
        <f t="shared" si="1"/>
        <v>0</v>
      </c>
      <c r="K11" s="6"/>
    </row>
    <row r="12" spans="1:11">
      <c r="A12" s="63"/>
      <c r="B12" s="64"/>
      <c r="C12" s="5"/>
      <c r="D12" s="5"/>
      <c r="E12" s="7"/>
      <c r="F12" s="7"/>
      <c r="G12" s="5"/>
      <c r="H12" s="7">
        <f t="shared" si="0"/>
        <v>0</v>
      </c>
      <c r="I12" s="36"/>
      <c r="J12" s="7">
        <f t="shared" si="1"/>
        <v>0</v>
      </c>
      <c r="K12" s="6"/>
    </row>
    <row r="14" spans="1:11" ht="33.75">
      <c r="A14" s="56" t="s">
        <v>40</v>
      </c>
      <c r="B14" s="56"/>
      <c r="C14" s="56"/>
      <c r="D14" s="57">
        <f>SUM(J4:J12)</f>
        <v>0</v>
      </c>
      <c r="E14" s="56"/>
    </row>
  </sheetData>
  <mergeCells count="12">
    <mergeCell ref="A7:B7"/>
    <mergeCell ref="A8:B8"/>
    <mergeCell ref="A5:B5"/>
    <mergeCell ref="A6:B6"/>
    <mergeCell ref="A3:B3"/>
    <mergeCell ref="A4:B4"/>
    <mergeCell ref="A14:C14"/>
    <mergeCell ref="D14:E14"/>
    <mergeCell ref="A11:B11"/>
    <mergeCell ref="A12:B12"/>
    <mergeCell ref="A9:B9"/>
    <mergeCell ref="A10:B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sqref="A1:H1"/>
    </sheetView>
  </sheetViews>
  <sheetFormatPr defaultRowHeight="15"/>
  <cols>
    <col min="8" max="8" width="0.140625" customWidth="1"/>
    <col min="15" max="15" width="18.140625" customWidth="1"/>
  </cols>
  <sheetData>
    <row r="1" spans="1:15" ht="36">
      <c r="A1" s="66" t="s">
        <v>57</v>
      </c>
      <c r="B1" s="66"/>
      <c r="C1" s="66"/>
      <c r="D1" s="66"/>
      <c r="E1" s="66"/>
      <c r="F1" s="66"/>
      <c r="G1" s="66"/>
      <c r="H1" s="66"/>
    </row>
    <row r="3" spans="1:15" ht="21">
      <c r="A3" s="68" t="s">
        <v>26</v>
      </c>
      <c r="B3" s="68"/>
      <c r="C3" s="68" t="s">
        <v>37</v>
      </c>
      <c r="D3" s="68"/>
      <c r="E3" s="68"/>
      <c r="F3" s="68"/>
      <c r="G3" s="68"/>
      <c r="H3" s="68"/>
      <c r="I3" s="12" t="s">
        <v>28</v>
      </c>
      <c r="J3" s="12" t="s">
        <v>29</v>
      </c>
      <c r="K3" s="12" t="s">
        <v>55</v>
      </c>
      <c r="L3" s="12" t="s">
        <v>35</v>
      </c>
      <c r="M3" s="12" t="s">
        <v>38</v>
      </c>
      <c r="N3" s="12" t="s">
        <v>36</v>
      </c>
      <c r="O3" s="12" t="s">
        <v>39</v>
      </c>
    </row>
    <row r="4" spans="1:15">
      <c r="A4" s="63"/>
      <c r="B4" s="64"/>
      <c r="C4" s="63"/>
      <c r="D4" s="65"/>
      <c r="E4" s="65"/>
      <c r="F4" s="65"/>
      <c r="G4" s="65"/>
      <c r="H4" s="64"/>
      <c r="I4" s="5"/>
      <c r="J4" s="5"/>
      <c r="K4" s="7"/>
      <c r="L4" s="7">
        <f>K4*2</f>
        <v>0</v>
      </c>
      <c r="M4" s="33"/>
      <c r="N4" s="34">
        <f>L4*M4</f>
        <v>0</v>
      </c>
      <c r="O4" s="33"/>
    </row>
    <row r="5" spans="1:15">
      <c r="A5" s="63"/>
      <c r="B5" s="64"/>
      <c r="C5" s="63"/>
      <c r="D5" s="65"/>
      <c r="E5" s="65"/>
      <c r="F5" s="65"/>
      <c r="G5" s="65"/>
      <c r="H5" s="64"/>
      <c r="I5" s="5"/>
      <c r="J5" s="5"/>
      <c r="K5" s="7"/>
      <c r="L5" s="7">
        <f t="shared" ref="L5:L12" si="0">K5*2</f>
        <v>0</v>
      </c>
      <c r="M5" s="33"/>
      <c r="N5" s="34">
        <f t="shared" ref="N5:N12" si="1">L5*M5</f>
        <v>0</v>
      </c>
      <c r="O5" s="33"/>
    </row>
    <row r="6" spans="1:15">
      <c r="A6" s="63"/>
      <c r="B6" s="64"/>
      <c r="C6" s="63"/>
      <c r="D6" s="65"/>
      <c r="E6" s="65"/>
      <c r="F6" s="65"/>
      <c r="G6" s="65"/>
      <c r="H6" s="64"/>
      <c r="I6" s="5"/>
      <c r="J6" s="5"/>
      <c r="K6" s="7"/>
      <c r="L6" s="7">
        <f t="shared" si="0"/>
        <v>0</v>
      </c>
      <c r="M6" s="33"/>
      <c r="N6" s="34">
        <f t="shared" si="1"/>
        <v>0</v>
      </c>
      <c r="O6" s="33"/>
    </row>
    <row r="7" spans="1:15">
      <c r="A7" s="63"/>
      <c r="B7" s="64"/>
      <c r="C7" s="63"/>
      <c r="D7" s="65"/>
      <c r="E7" s="65"/>
      <c r="F7" s="65"/>
      <c r="G7" s="65"/>
      <c r="H7" s="64"/>
      <c r="I7" s="5"/>
      <c r="J7" s="5"/>
      <c r="K7" s="7"/>
      <c r="L7" s="7">
        <f t="shared" si="0"/>
        <v>0</v>
      </c>
      <c r="M7" s="33"/>
      <c r="N7" s="34">
        <f t="shared" si="1"/>
        <v>0</v>
      </c>
      <c r="O7" s="33"/>
    </row>
    <row r="8" spans="1:15">
      <c r="A8" s="63"/>
      <c r="B8" s="64"/>
      <c r="C8" s="63"/>
      <c r="D8" s="65"/>
      <c r="E8" s="65"/>
      <c r="F8" s="65"/>
      <c r="G8" s="65"/>
      <c r="H8" s="64"/>
      <c r="I8" s="5"/>
      <c r="J8" s="5"/>
      <c r="K8" s="7"/>
      <c r="L8" s="7">
        <f t="shared" si="0"/>
        <v>0</v>
      </c>
      <c r="M8" s="33"/>
      <c r="N8" s="34">
        <f t="shared" si="1"/>
        <v>0</v>
      </c>
      <c r="O8" s="33"/>
    </row>
    <row r="9" spans="1:15">
      <c r="A9" s="63"/>
      <c r="B9" s="64"/>
      <c r="C9" s="63"/>
      <c r="D9" s="65"/>
      <c r="E9" s="65"/>
      <c r="F9" s="65"/>
      <c r="G9" s="65"/>
      <c r="H9" s="64"/>
      <c r="I9" s="5"/>
      <c r="J9" s="5"/>
      <c r="K9" s="7"/>
      <c r="L9" s="7">
        <f t="shared" si="0"/>
        <v>0</v>
      </c>
      <c r="M9" s="33"/>
      <c r="N9" s="34">
        <f t="shared" si="1"/>
        <v>0</v>
      </c>
      <c r="O9" s="33"/>
    </row>
    <row r="10" spans="1:15" ht="19.5">
      <c r="A10" s="58"/>
      <c r="B10" s="59"/>
      <c r="C10" s="60"/>
      <c r="D10" s="61"/>
      <c r="E10" s="61"/>
      <c r="F10" s="61"/>
      <c r="G10" s="61"/>
      <c r="H10" s="62"/>
      <c r="I10" s="14"/>
      <c r="J10" s="5"/>
      <c r="K10" s="7"/>
      <c r="L10" s="7">
        <f t="shared" si="0"/>
        <v>0</v>
      </c>
      <c r="M10" s="33"/>
      <c r="N10" s="34">
        <f t="shared" si="1"/>
        <v>0</v>
      </c>
      <c r="O10" s="33"/>
    </row>
    <row r="11" spans="1:15">
      <c r="A11" s="63"/>
      <c r="B11" s="64"/>
      <c r="C11" s="63"/>
      <c r="D11" s="65"/>
      <c r="E11" s="65"/>
      <c r="F11" s="65"/>
      <c r="G11" s="65"/>
      <c r="H11" s="64"/>
      <c r="I11" s="5"/>
      <c r="J11" s="5"/>
      <c r="K11" s="7"/>
      <c r="L11" s="7">
        <f t="shared" si="0"/>
        <v>0</v>
      </c>
      <c r="M11" s="33"/>
      <c r="N11" s="34">
        <f t="shared" si="1"/>
        <v>0</v>
      </c>
      <c r="O11" s="33"/>
    </row>
    <row r="12" spans="1:15">
      <c r="A12" s="63"/>
      <c r="B12" s="64"/>
      <c r="C12" s="63"/>
      <c r="D12" s="65"/>
      <c r="E12" s="65"/>
      <c r="F12" s="65"/>
      <c r="G12" s="65"/>
      <c r="H12" s="64"/>
      <c r="I12" s="5"/>
      <c r="J12" s="5"/>
      <c r="K12" s="7"/>
      <c r="L12" s="7">
        <f t="shared" si="0"/>
        <v>0</v>
      </c>
      <c r="M12" s="33"/>
      <c r="N12" s="34">
        <f t="shared" si="1"/>
        <v>0</v>
      </c>
      <c r="O12" s="33"/>
    </row>
    <row r="14" spans="1:15" ht="33.75">
      <c r="A14" s="56" t="s">
        <v>40</v>
      </c>
      <c r="B14" s="56"/>
      <c r="C14" s="56"/>
      <c r="D14" s="57">
        <f>SUM(N4:N12)</f>
        <v>0</v>
      </c>
      <c r="E14" s="56"/>
    </row>
  </sheetData>
  <mergeCells count="23">
    <mergeCell ref="A5:B5"/>
    <mergeCell ref="C5:H5"/>
    <mergeCell ref="A1:H1"/>
    <mergeCell ref="A3:B3"/>
    <mergeCell ref="C3:H3"/>
    <mergeCell ref="A4:B4"/>
    <mergeCell ref="C4:H4"/>
    <mergeCell ref="A6:B6"/>
    <mergeCell ref="C6:H6"/>
    <mergeCell ref="A7:B7"/>
    <mergeCell ref="C7:H7"/>
    <mergeCell ref="A8:B8"/>
    <mergeCell ref="C8:H8"/>
    <mergeCell ref="A12:B12"/>
    <mergeCell ref="C12:H12"/>
    <mergeCell ref="A14:C14"/>
    <mergeCell ref="D14:E14"/>
    <mergeCell ref="A9:B9"/>
    <mergeCell ref="C9:H9"/>
    <mergeCell ref="A10:B10"/>
    <mergeCell ref="C10:H10"/>
    <mergeCell ref="A11:B11"/>
    <mergeCell ref="C11:H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14" sqref="H14"/>
    </sheetView>
  </sheetViews>
  <sheetFormatPr defaultRowHeight="15"/>
  <cols>
    <col min="7" max="7" width="19.85546875" customWidth="1"/>
  </cols>
  <sheetData>
    <row r="1" spans="1:8" ht="36">
      <c r="A1" s="66" t="s">
        <v>58</v>
      </c>
      <c r="B1" s="66"/>
      <c r="C1" s="66"/>
      <c r="D1" s="66"/>
      <c r="E1" s="66"/>
      <c r="F1" s="66"/>
      <c r="G1" s="66"/>
      <c r="H1" s="66"/>
    </row>
    <row r="2" spans="1:8" ht="24.75" customHeight="1">
      <c r="A2" s="37" t="s">
        <v>60</v>
      </c>
      <c r="B2" s="17"/>
      <c r="C2" s="17"/>
      <c r="D2" s="17"/>
      <c r="E2" s="17"/>
      <c r="F2" s="17"/>
      <c r="G2" s="17"/>
      <c r="H2" s="17"/>
    </row>
    <row r="4" spans="1:8" ht="21">
      <c r="A4" s="68" t="s">
        <v>27</v>
      </c>
      <c r="B4" s="68"/>
      <c r="C4" s="12" t="s">
        <v>28</v>
      </c>
      <c r="D4" s="12" t="s">
        <v>38</v>
      </c>
      <c r="E4" s="12" t="s">
        <v>35</v>
      </c>
      <c r="F4" s="12" t="s">
        <v>36</v>
      </c>
      <c r="G4" s="12" t="s">
        <v>39</v>
      </c>
    </row>
    <row r="5" spans="1:8">
      <c r="A5" s="63"/>
      <c r="B5" s="64"/>
      <c r="C5" s="20"/>
      <c r="D5" s="20"/>
      <c r="E5" s="13"/>
      <c r="F5" s="13">
        <f>D5*E5</f>
        <v>0</v>
      </c>
      <c r="G5" s="20"/>
    </row>
    <row r="6" spans="1:8">
      <c r="A6" s="63"/>
      <c r="B6" s="64"/>
      <c r="C6" s="20"/>
      <c r="D6" s="20"/>
      <c r="E6" s="13"/>
      <c r="F6" s="13">
        <f t="shared" ref="F6:F12" si="0">D6*E6</f>
        <v>0</v>
      </c>
      <c r="G6" s="20"/>
    </row>
    <row r="7" spans="1:8">
      <c r="A7" s="63"/>
      <c r="B7" s="64"/>
      <c r="C7" s="20"/>
      <c r="D7" s="20"/>
      <c r="E7" s="13"/>
      <c r="F7" s="13">
        <f t="shared" si="0"/>
        <v>0</v>
      </c>
      <c r="G7" s="20"/>
    </row>
    <row r="8" spans="1:8">
      <c r="A8" s="63"/>
      <c r="B8" s="64"/>
      <c r="C8" s="20"/>
      <c r="D8" s="20"/>
      <c r="E8" s="13"/>
      <c r="F8" s="13">
        <f t="shared" si="0"/>
        <v>0</v>
      </c>
      <c r="G8" s="20"/>
    </row>
    <row r="9" spans="1:8">
      <c r="A9" s="63"/>
      <c r="B9" s="64"/>
      <c r="C9" s="20"/>
      <c r="D9" s="20"/>
      <c r="E9" s="13"/>
      <c r="F9" s="13">
        <f t="shared" si="0"/>
        <v>0</v>
      </c>
      <c r="G9" s="20"/>
    </row>
    <row r="10" spans="1:8">
      <c r="A10" s="63"/>
      <c r="B10" s="64"/>
      <c r="C10" s="20"/>
      <c r="D10" s="20"/>
      <c r="E10" s="13"/>
      <c r="F10" s="13">
        <f t="shared" si="0"/>
        <v>0</v>
      </c>
      <c r="G10" s="20"/>
    </row>
    <row r="11" spans="1:8" ht="19.5">
      <c r="A11" s="58"/>
      <c r="B11" s="59"/>
      <c r="C11" s="21"/>
      <c r="D11" s="21"/>
      <c r="E11" s="13"/>
      <c r="F11" s="13">
        <f t="shared" si="0"/>
        <v>0</v>
      </c>
      <c r="G11" s="21"/>
    </row>
    <row r="12" spans="1:8">
      <c r="A12" s="63"/>
      <c r="B12" s="64"/>
      <c r="C12" s="20"/>
      <c r="D12" s="20"/>
      <c r="E12" s="13"/>
      <c r="F12" s="13">
        <f t="shared" si="0"/>
        <v>0</v>
      </c>
      <c r="G12" s="20"/>
    </row>
    <row r="14" spans="1:8" ht="33.75">
      <c r="A14" s="56" t="s">
        <v>40</v>
      </c>
      <c r="B14" s="56"/>
      <c r="C14" s="56"/>
      <c r="D14" s="57">
        <f>SUM(F5:F12)</f>
        <v>0</v>
      </c>
      <c r="E14" s="56"/>
    </row>
  </sheetData>
  <mergeCells count="12">
    <mergeCell ref="D14:E14"/>
    <mergeCell ref="A1:H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opLeftCell="A2" workbookViewId="0">
      <selection activeCell="G27" sqref="G27"/>
    </sheetView>
  </sheetViews>
  <sheetFormatPr defaultRowHeight="15"/>
  <cols>
    <col min="8" max="8" width="18.42578125" customWidth="1"/>
  </cols>
  <sheetData>
    <row r="1" spans="1:10" ht="36">
      <c r="A1" s="66" t="s">
        <v>59</v>
      </c>
      <c r="B1" s="66"/>
      <c r="C1" s="66"/>
      <c r="D1" s="66"/>
      <c r="E1" s="66"/>
      <c r="F1" s="66"/>
      <c r="G1" s="66"/>
      <c r="H1" s="66"/>
      <c r="I1" s="66"/>
    </row>
    <row r="2" spans="1:10" ht="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</row>
    <row r="4" spans="1:10" ht="21">
      <c r="A4" s="68" t="s">
        <v>45</v>
      </c>
      <c r="B4" s="68"/>
      <c r="C4" s="12" t="s">
        <v>28</v>
      </c>
      <c r="D4" s="12" t="s">
        <v>29</v>
      </c>
      <c r="E4" s="12" t="s">
        <v>38</v>
      </c>
      <c r="F4" s="12" t="s">
        <v>35</v>
      </c>
      <c r="G4" s="12" t="s">
        <v>36</v>
      </c>
      <c r="H4" s="12" t="s">
        <v>39</v>
      </c>
    </row>
    <row r="5" spans="1:10">
      <c r="A5" s="40"/>
      <c r="B5" s="40"/>
      <c r="C5" s="6"/>
      <c r="D5" s="6"/>
      <c r="E5" s="6"/>
      <c r="F5" s="7"/>
      <c r="G5" s="7">
        <f>F5*E5</f>
        <v>0</v>
      </c>
      <c r="H5" s="6"/>
    </row>
    <row r="6" spans="1:10">
      <c r="A6" s="40"/>
      <c r="B6" s="40"/>
      <c r="C6" s="6"/>
      <c r="D6" s="6"/>
      <c r="E6" s="6"/>
      <c r="F6" s="7"/>
      <c r="G6" s="7">
        <f t="shared" ref="G6:G18" si="0">F6*E6</f>
        <v>0</v>
      </c>
      <c r="H6" s="6"/>
    </row>
    <row r="7" spans="1:10">
      <c r="A7" s="40"/>
      <c r="B7" s="40"/>
      <c r="C7" s="6"/>
      <c r="D7" s="6"/>
      <c r="E7" s="6"/>
      <c r="F7" s="7"/>
      <c r="G7" s="7">
        <f t="shared" si="0"/>
        <v>0</v>
      </c>
      <c r="H7" s="6"/>
    </row>
    <row r="8" spans="1:10">
      <c r="A8" s="40"/>
      <c r="B8" s="40"/>
      <c r="C8" s="6"/>
      <c r="D8" s="6"/>
      <c r="E8" s="6"/>
      <c r="F8" s="7"/>
      <c r="G8" s="7">
        <f t="shared" si="0"/>
        <v>0</v>
      </c>
      <c r="H8" s="6"/>
    </row>
    <row r="9" spans="1:10">
      <c r="A9" s="40"/>
      <c r="B9" s="40"/>
      <c r="C9" s="6"/>
      <c r="D9" s="6"/>
      <c r="E9" s="6"/>
      <c r="F9" s="7"/>
      <c r="G9" s="7">
        <f t="shared" si="0"/>
        <v>0</v>
      </c>
      <c r="H9" s="6"/>
    </row>
    <row r="10" spans="1:10">
      <c r="A10" s="40"/>
      <c r="B10" s="40"/>
      <c r="C10" s="6"/>
      <c r="D10" s="6"/>
      <c r="E10" s="6"/>
      <c r="F10" s="7"/>
      <c r="G10" s="7">
        <f t="shared" si="0"/>
        <v>0</v>
      </c>
      <c r="H10" s="6"/>
    </row>
    <row r="11" spans="1:10">
      <c r="A11" s="40"/>
      <c r="B11" s="40"/>
      <c r="C11" s="6"/>
      <c r="D11" s="6"/>
      <c r="E11" s="6"/>
      <c r="F11" s="7"/>
      <c r="G11" s="7">
        <f t="shared" si="0"/>
        <v>0</v>
      </c>
      <c r="H11" s="6"/>
    </row>
    <row r="12" spans="1:10">
      <c r="A12" s="40"/>
      <c r="B12" s="40"/>
      <c r="C12" s="6"/>
      <c r="D12" s="6"/>
      <c r="E12" s="6"/>
      <c r="F12" s="7"/>
      <c r="G12" s="7">
        <f t="shared" si="0"/>
        <v>0</v>
      </c>
      <c r="H12" s="6"/>
    </row>
    <row r="13" spans="1:10">
      <c r="A13" s="40"/>
      <c r="B13" s="40"/>
      <c r="C13" s="6"/>
      <c r="D13" s="6"/>
      <c r="E13" s="6"/>
      <c r="F13" s="7"/>
      <c r="G13" s="7">
        <f t="shared" si="0"/>
        <v>0</v>
      </c>
      <c r="H13" s="6"/>
    </row>
    <row r="14" spans="1:10">
      <c r="A14" s="40"/>
      <c r="B14" s="40"/>
      <c r="C14" s="6"/>
      <c r="D14" s="6"/>
      <c r="E14" s="6"/>
      <c r="F14" s="7"/>
      <c r="G14" s="7">
        <f t="shared" si="0"/>
        <v>0</v>
      </c>
      <c r="H14" s="6"/>
    </row>
    <row r="15" spans="1:10">
      <c r="A15" s="40"/>
      <c r="B15" s="40"/>
      <c r="C15" s="6"/>
      <c r="D15" s="6"/>
      <c r="E15" s="6"/>
      <c r="F15" s="7"/>
      <c r="G15" s="7">
        <f t="shared" si="0"/>
        <v>0</v>
      </c>
      <c r="H15" s="6"/>
    </row>
    <row r="16" spans="1:10">
      <c r="A16" s="40"/>
      <c r="B16" s="40"/>
      <c r="C16" s="6"/>
      <c r="D16" s="6"/>
      <c r="E16" s="6"/>
      <c r="F16" s="7"/>
      <c r="G16" s="7">
        <f t="shared" si="0"/>
        <v>0</v>
      </c>
      <c r="H16" s="6"/>
    </row>
    <row r="17" spans="1:8">
      <c r="A17" s="40"/>
      <c r="B17" s="40"/>
      <c r="C17" s="6"/>
      <c r="D17" s="6"/>
      <c r="E17" s="6"/>
      <c r="F17" s="7"/>
      <c r="G17" s="7">
        <f t="shared" si="0"/>
        <v>0</v>
      </c>
      <c r="H17" s="6"/>
    </row>
    <row r="18" spans="1:8">
      <c r="A18" s="40"/>
      <c r="B18" s="40"/>
      <c r="C18" s="6"/>
      <c r="D18" s="6"/>
      <c r="E18" s="6"/>
      <c r="F18" s="7"/>
      <c r="G18" s="7">
        <f t="shared" si="0"/>
        <v>0</v>
      </c>
      <c r="H18" s="6"/>
    </row>
    <row r="19" spans="1:8">
      <c r="A19" s="69"/>
      <c r="B19" s="69"/>
    </row>
    <row r="20" spans="1:8" ht="33.75">
      <c r="A20" s="56" t="s">
        <v>40</v>
      </c>
      <c r="B20" s="56"/>
      <c r="C20" s="56"/>
      <c r="D20" s="57">
        <f>SUM(G5:G18)</f>
        <v>0</v>
      </c>
      <c r="E20" s="56"/>
    </row>
  </sheetData>
  <mergeCells count="19">
    <mergeCell ref="A12:B12"/>
    <mergeCell ref="A1:I1"/>
    <mergeCell ref="A4:B4"/>
    <mergeCell ref="A5:B5"/>
    <mergeCell ref="A6:B6"/>
    <mergeCell ref="A7:B7"/>
    <mergeCell ref="A8:B8"/>
    <mergeCell ref="A9:B9"/>
    <mergeCell ref="A10:B10"/>
    <mergeCell ref="A11:B11"/>
    <mergeCell ref="A19:B19"/>
    <mergeCell ref="A20:C20"/>
    <mergeCell ref="D20:E20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L21" sqref="L21"/>
    </sheetView>
  </sheetViews>
  <sheetFormatPr defaultRowHeight="15"/>
  <cols>
    <col min="3" max="3" width="12" bestFit="1" customWidth="1"/>
    <col min="7" max="7" width="10.5703125" bestFit="1" customWidth="1"/>
    <col min="9" max="9" width="13.140625" customWidth="1"/>
    <col min="10" max="10" width="15.42578125" customWidth="1"/>
  </cols>
  <sheetData>
    <row r="1" spans="1:16" ht="36">
      <c r="A1" s="66" t="s">
        <v>43</v>
      </c>
      <c r="B1" s="66"/>
      <c r="C1" s="66"/>
      <c r="D1" s="66"/>
      <c r="E1" s="66"/>
      <c r="F1" s="66"/>
      <c r="G1" s="66"/>
      <c r="H1" s="66"/>
      <c r="I1" s="71" t="s">
        <v>47</v>
      </c>
      <c r="J1" s="71"/>
      <c r="K1" s="71"/>
      <c r="L1" s="71"/>
      <c r="M1" s="71"/>
      <c r="N1" s="22"/>
    </row>
    <row r="2" spans="1:16">
      <c r="I2" s="72" t="s">
        <v>48</v>
      </c>
      <c r="J2" s="72"/>
      <c r="K2" s="72"/>
      <c r="L2" s="72"/>
      <c r="M2" s="72"/>
      <c r="N2" s="72"/>
      <c r="O2" s="72"/>
      <c r="P2" s="72"/>
    </row>
    <row r="3" spans="1:16">
      <c r="C3" s="18" t="s">
        <v>44</v>
      </c>
      <c r="E3" s="19"/>
      <c r="F3" s="19"/>
      <c r="G3" s="19"/>
      <c r="I3" s="72" t="s">
        <v>49</v>
      </c>
      <c r="J3" s="72"/>
      <c r="K3" s="72"/>
      <c r="L3" s="72"/>
      <c r="M3" s="72"/>
      <c r="N3" s="72"/>
      <c r="O3" s="72"/>
      <c r="P3" s="72"/>
    </row>
    <row r="4" spans="1:16" ht="21">
      <c r="A4" s="68" t="s">
        <v>45</v>
      </c>
      <c r="B4" s="68"/>
      <c r="C4" s="12" t="s">
        <v>46</v>
      </c>
      <c r="D4" s="12" t="s">
        <v>38</v>
      </c>
      <c r="E4" s="12" t="s">
        <v>35</v>
      </c>
      <c r="F4" s="12" t="s">
        <v>36</v>
      </c>
      <c r="G4" s="12" t="s">
        <v>39</v>
      </c>
      <c r="I4" s="73" t="s">
        <v>50</v>
      </c>
      <c r="J4" s="73"/>
      <c r="K4" s="73"/>
      <c r="L4" s="73"/>
      <c r="M4" s="73"/>
      <c r="N4" s="73"/>
      <c r="O4" s="73"/>
      <c r="P4" s="73"/>
    </row>
    <row r="5" spans="1:16">
      <c r="A5" s="63"/>
      <c r="B5" s="64"/>
      <c r="C5" s="20"/>
      <c r="D5" s="20"/>
      <c r="E5" s="13"/>
      <c r="F5" s="13">
        <f>E5*D5</f>
        <v>0</v>
      </c>
      <c r="G5" s="20"/>
      <c r="I5" s="74" t="s">
        <v>51</v>
      </c>
      <c r="J5" s="74"/>
      <c r="K5" s="74"/>
      <c r="L5" s="74"/>
      <c r="M5" s="74"/>
      <c r="N5" s="74"/>
      <c r="O5" s="74"/>
      <c r="P5" s="74"/>
    </row>
    <row r="6" spans="1:16">
      <c r="A6" s="63"/>
      <c r="B6" s="64"/>
      <c r="C6" s="20"/>
      <c r="D6" s="20"/>
      <c r="E6" s="13"/>
      <c r="F6" s="13">
        <f t="shared" ref="F6:F22" si="0">E6*D6</f>
        <v>0</v>
      </c>
      <c r="G6" s="20"/>
      <c r="I6" s="10"/>
      <c r="J6" s="10"/>
    </row>
    <row r="7" spans="1:16" ht="15" customHeight="1">
      <c r="A7" s="63"/>
      <c r="B7" s="64"/>
      <c r="C7" s="20"/>
      <c r="D7" s="20"/>
      <c r="E7" s="13"/>
      <c r="F7" s="13">
        <f t="shared" si="0"/>
        <v>0</v>
      </c>
      <c r="G7" s="20"/>
      <c r="I7" s="32" t="s">
        <v>52</v>
      </c>
      <c r="J7" s="32" t="s">
        <v>53</v>
      </c>
    </row>
    <row r="8" spans="1:16">
      <c r="A8" s="63"/>
      <c r="B8" s="64"/>
      <c r="C8" s="20"/>
      <c r="D8" s="20"/>
      <c r="E8" s="13"/>
      <c r="F8" s="13">
        <f t="shared" si="0"/>
        <v>0</v>
      </c>
      <c r="G8" s="20"/>
      <c r="I8" s="23">
        <v>5</v>
      </c>
      <c r="J8" s="24">
        <v>15.4</v>
      </c>
    </row>
    <row r="9" spans="1:16">
      <c r="A9" s="63"/>
      <c r="B9" s="64"/>
      <c r="C9" s="20"/>
      <c r="D9" s="20"/>
      <c r="E9" s="13"/>
      <c r="F9" s="13">
        <f t="shared" si="0"/>
        <v>0</v>
      </c>
      <c r="G9" s="20"/>
      <c r="I9" s="23">
        <v>5.5</v>
      </c>
      <c r="J9" s="24">
        <v>15.81</v>
      </c>
    </row>
    <row r="10" spans="1:16">
      <c r="A10" s="63"/>
      <c r="B10" s="64"/>
      <c r="C10" s="20"/>
      <c r="D10" s="20"/>
      <c r="E10" s="13"/>
      <c r="F10" s="13">
        <f t="shared" si="0"/>
        <v>0</v>
      </c>
      <c r="G10" s="20"/>
      <c r="I10" s="23">
        <v>6</v>
      </c>
      <c r="J10" s="24">
        <v>16.23</v>
      </c>
    </row>
    <row r="11" spans="1:16" ht="14.25" customHeight="1">
      <c r="A11" s="58"/>
      <c r="B11" s="59"/>
      <c r="C11" s="21"/>
      <c r="D11" s="21"/>
      <c r="E11" s="13"/>
      <c r="F11" s="13">
        <f t="shared" si="0"/>
        <v>0</v>
      </c>
      <c r="G11" s="21"/>
      <c r="I11" s="23">
        <v>6.5</v>
      </c>
      <c r="J11" s="24">
        <v>16.68</v>
      </c>
    </row>
    <row r="12" spans="1:16">
      <c r="A12" s="63"/>
      <c r="B12" s="64"/>
      <c r="C12" s="20"/>
      <c r="D12" s="20"/>
      <c r="E12" s="13"/>
      <c r="F12" s="13">
        <f t="shared" si="0"/>
        <v>0</v>
      </c>
      <c r="G12" s="20"/>
      <c r="I12" s="23">
        <v>7</v>
      </c>
      <c r="J12" s="24">
        <v>17.09</v>
      </c>
    </row>
    <row r="13" spans="1:16">
      <c r="A13" s="63"/>
      <c r="B13" s="64"/>
      <c r="C13" s="20"/>
      <c r="D13" s="20"/>
      <c r="E13" s="13"/>
      <c r="F13" s="13">
        <f t="shared" si="0"/>
        <v>0</v>
      </c>
      <c r="G13" s="20"/>
      <c r="I13" s="23">
        <v>7.5</v>
      </c>
      <c r="J13" s="24">
        <v>17.52</v>
      </c>
    </row>
    <row r="14" spans="1:16">
      <c r="A14" s="63"/>
      <c r="B14" s="64"/>
      <c r="C14" s="20"/>
      <c r="D14" s="20"/>
      <c r="E14" s="13"/>
      <c r="F14" s="13">
        <f t="shared" si="0"/>
        <v>0</v>
      </c>
      <c r="G14" s="20"/>
      <c r="I14" s="25">
        <v>8</v>
      </c>
      <c r="J14" s="26">
        <v>17.899999999999999</v>
      </c>
    </row>
    <row r="15" spans="1:16" ht="13.5" customHeight="1">
      <c r="A15" s="63"/>
      <c r="B15" s="64"/>
      <c r="C15" s="20"/>
      <c r="D15" s="20"/>
      <c r="E15" s="13"/>
      <c r="F15" s="13">
        <f t="shared" si="0"/>
        <v>0</v>
      </c>
      <c r="G15" s="20"/>
      <c r="I15" s="27">
        <v>8.5</v>
      </c>
      <c r="J15" s="28">
        <v>18.28</v>
      </c>
      <c r="K15" s="29"/>
      <c r="L15" s="1"/>
      <c r="M15" s="1"/>
      <c r="N15" s="1"/>
      <c r="O15" s="1"/>
      <c r="P15" s="1"/>
    </row>
    <row r="16" spans="1:16">
      <c r="A16" s="63"/>
      <c r="B16" s="64"/>
      <c r="C16" s="20"/>
      <c r="D16" s="20"/>
      <c r="E16" s="13"/>
      <c r="F16" s="13">
        <f t="shared" si="0"/>
        <v>0</v>
      </c>
      <c r="G16" s="20"/>
      <c r="I16" s="27">
        <v>9</v>
      </c>
      <c r="J16" s="30">
        <v>18.690000000000001</v>
      </c>
      <c r="K16" s="16"/>
    </row>
    <row r="17" spans="1:14">
      <c r="A17" s="63"/>
      <c r="B17" s="64"/>
      <c r="C17" s="20"/>
      <c r="D17" s="20"/>
      <c r="E17" s="13"/>
      <c r="F17" s="13">
        <f t="shared" si="0"/>
        <v>0</v>
      </c>
      <c r="G17" s="20"/>
      <c r="I17" s="27">
        <v>9.5</v>
      </c>
      <c r="J17" s="30">
        <v>19.12</v>
      </c>
      <c r="K17" s="16"/>
    </row>
    <row r="18" spans="1:14">
      <c r="A18" s="63"/>
      <c r="B18" s="64"/>
      <c r="C18" s="20"/>
      <c r="D18" s="20"/>
      <c r="E18" s="13"/>
      <c r="F18" s="13">
        <f t="shared" si="0"/>
        <v>0</v>
      </c>
      <c r="G18" s="20"/>
      <c r="I18" s="27">
        <v>10</v>
      </c>
      <c r="J18" s="30">
        <v>19.55</v>
      </c>
      <c r="K18" s="16"/>
    </row>
    <row r="19" spans="1:14">
      <c r="A19" s="63"/>
      <c r="B19" s="64"/>
      <c r="C19" s="20"/>
      <c r="D19" s="20"/>
      <c r="E19" s="13"/>
      <c r="F19" s="13">
        <f t="shared" si="0"/>
        <v>0</v>
      </c>
      <c r="G19" s="20"/>
      <c r="I19" s="27">
        <v>10.5</v>
      </c>
      <c r="J19" s="30">
        <v>20.05</v>
      </c>
      <c r="K19" s="16"/>
    </row>
    <row r="20" spans="1:14" ht="13.5" customHeight="1">
      <c r="A20" s="58"/>
      <c r="B20" s="59"/>
      <c r="C20" s="21"/>
      <c r="D20" s="21"/>
      <c r="E20" s="13"/>
      <c r="F20" s="13">
        <f t="shared" si="0"/>
        <v>0</v>
      </c>
      <c r="G20" s="21"/>
      <c r="I20" s="27">
        <v>11</v>
      </c>
      <c r="J20" s="30">
        <v>20.37</v>
      </c>
      <c r="K20" s="16"/>
    </row>
    <row r="21" spans="1:14">
      <c r="A21" s="63"/>
      <c r="B21" s="64"/>
      <c r="C21" s="20"/>
      <c r="D21" s="20"/>
      <c r="E21" s="13"/>
      <c r="F21" s="13">
        <f t="shared" si="0"/>
        <v>0</v>
      </c>
      <c r="G21" s="20"/>
      <c r="I21" s="27">
        <v>11.5</v>
      </c>
      <c r="J21" s="30">
        <v>20.83</v>
      </c>
      <c r="K21" s="16"/>
    </row>
    <row r="22" spans="1:14">
      <c r="A22" s="63"/>
      <c r="B22" s="64"/>
      <c r="C22" s="20"/>
      <c r="D22" s="20"/>
      <c r="E22" s="13"/>
      <c r="F22" s="13">
        <f t="shared" si="0"/>
        <v>0</v>
      </c>
      <c r="G22" s="20"/>
      <c r="I22" s="27">
        <v>12</v>
      </c>
      <c r="J22" s="30">
        <v>21.32</v>
      </c>
      <c r="K22" s="16"/>
    </row>
    <row r="23" spans="1:14">
      <c r="I23" s="27"/>
      <c r="J23" s="16"/>
      <c r="K23" s="16"/>
    </row>
    <row r="24" spans="1:14" ht="33.75">
      <c r="A24" s="56" t="s">
        <v>40</v>
      </c>
      <c r="B24" s="56"/>
      <c r="C24" s="56"/>
      <c r="D24" s="57">
        <f>SUM(F5:F22)</f>
        <v>0</v>
      </c>
      <c r="E24" s="56"/>
      <c r="I24" s="70" t="s">
        <v>54</v>
      </c>
      <c r="J24" s="70"/>
      <c r="K24" s="70"/>
      <c r="L24" s="70"/>
      <c r="M24" s="70"/>
      <c r="N24" s="31"/>
    </row>
  </sheetData>
  <mergeCells count="28">
    <mergeCell ref="A8:B8"/>
    <mergeCell ref="A1:H1"/>
    <mergeCell ref="A4:B4"/>
    <mergeCell ref="A5:B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I1:M1"/>
    <mergeCell ref="I2:P2"/>
    <mergeCell ref="I3:P3"/>
    <mergeCell ref="I4:P4"/>
    <mergeCell ref="I5:P5"/>
    <mergeCell ref="I24:M24"/>
    <mergeCell ref="A24:C24"/>
    <mergeCell ref="D24:E24"/>
    <mergeCell ref="A21:B21"/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Taiwan</vt:lpstr>
      <vt:lpstr>Taobao</vt:lpstr>
      <vt:lpstr>U.S</vt:lpstr>
      <vt:lpstr>E.L.F</vt:lpstr>
      <vt:lpstr>Apparel</vt:lpstr>
      <vt:lpstr>Accessories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Neo</dc:creator>
  <cp:lastModifiedBy>James Neo</cp:lastModifiedBy>
  <dcterms:created xsi:type="dcterms:W3CDTF">2009-05-01T03:48:17Z</dcterms:created>
  <dcterms:modified xsi:type="dcterms:W3CDTF">2009-05-05T08:00:53Z</dcterms:modified>
</cp:coreProperties>
</file>